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-120" yWindow="-120" windowWidth="29040" windowHeight="14265"/>
  </bookViews>
  <sheets>
    <sheet name="Приложение 1" sheetId="14" r:id="rId1"/>
  </sheets>
  <definedNames>
    <definedName name="_xlnm.Print_Area" localSheetId="0">'Приложение 1'!$A$1:$D$60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4"/>
  <c r="D13"/>
  <c r="D11"/>
  <c r="C10"/>
  <c r="B10"/>
  <c r="D14"/>
  <c r="D10" l="1"/>
  <c r="G25" s="1"/>
  <c r="B14"/>
  <c r="B25" s="1"/>
  <c r="C14"/>
  <c r="C25" s="1"/>
</calcChain>
</file>

<file path=xl/sharedStrings.xml><?xml version="1.0" encoding="utf-8"?>
<sst xmlns="http://schemas.openxmlformats.org/spreadsheetml/2006/main" count="28" uniqueCount="28">
  <si>
    <t>Наименование</t>
  </si>
  <si>
    <t xml:space="preserve">Утверждено </t>
  </si>
  <si>
    <t>Изменение</t>
  </si>
  <si>
    <t>Утверждено 
с учетом изменений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</si>
  <si>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</si>
  <si>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</si>
  <si>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</si>
  <si>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</si>
  <si>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</si>
  <si>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</si>
  <si>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</si>
  <si>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</si>
  <si>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</si>
  <si>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</si>
  <si>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</si>
  <si>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</si>
  <si>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</si>
  <si>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</si>
  <si>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</si>
  <si>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</si>
  <si>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</si>
  <si>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 «Приложение 1</t>
  </si>
  <si>
    <t xml:space="preserve"> к Решению Думы ЗАТО Северск</t>
  </si>
  <si>
    <t>Основные параметры бюджета ЗАТО Северск на 2026 год</t>
  </si>
  <si>
    <r>
      <t xml:space="preserve"> от </t>
    </r>
    <r>
      <rPr>
        <u/>
        <sz val="12"/>
        <rFont val="Times New Roman"/>
        <family val="1"/>
        <charset val="204"/>
      </rPr>
      <t>25.12.2025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6/1</t>
    </r>
  </si>
  <si>
    <t>-112 032,71»;</t>
  </si>
  <si>
    <t>Кириллова Ольга Николаевна</t>
  </si>
  <si>
    <t>77 38 60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</si>
</sst>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0" borderId="0" xfId="1" applyFont="1" applyAlignment="1"/>
    <xf numFmtId="0" fontId="4" fillId="0" borderId="0" xfId="2"/>
    <xf numFmtId="0" fontId="3" fillId="0" borderId="0" xfId="1" applyFont="1" applyAlignment="1">
      <alignment horizontal="left"/>
    </xf>
    <xf numFmtId="0" fontId="3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 wrapText="1"/>
    </xf>
    <xf numFmtId="0" fontId="4" fillId="0" borderId="0" xfId="3"/>
    <xf numFmtId="0" fontId="3" fillId="0" borderId="1" xfId="5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/>
    </xf>
    <xf numFmtId="0" fontId="5" fillId="0" borderId="0" xfId="2" applyFont="1"/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6" fillId="2" borderId="0" xfId="0" applyFont="1" applyFill="1" applyAlignment="1">
      <alignment vertical="center"/>
    </xf>
    <xf numFmtId="14" fontId="5" fillId="2" borderId="0" xfId="2" applyNumberFormat="1" applyFont="1" applyFill="1" applyAlignment="1">
      <alignment horizontal="left"/>
    </xf>
    <xf numFmtId="4" fontId="4" fillId="0" borderId="0" xfId="2" applyNumberFormat="1"/>
    <xf numFmtId="0" fontId="5" fillId="0" borderId="1" xfId="4" applyNumberFormat="1" applyFont="1" applyBorder="1" applyAlignment="1">
      <alignment horizontal="left" vertical="top" wrapText="1"/>
    </xf>
    <xf numFmtId="4" fontId="5" fillId="0" borderId="1" xfId="3" applyNumberFormat="1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9" fontId="5" fillId="2" borderId="1" xfId="3" applyNumberFormat="1" applyFont="1" applyFill="1" applyBorder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49" fontId="3" fillId="0" borderId="0" xfId="0" applyNumberFormat="1" applyFont="1" applyAlignment="1">
      <alignment horizontal="left"/>
    </xf>
    <xf numFmtId="0" fontId="3" fillId="0" borderId="0" xfId="1" applyFont="1" applyAlignment="1">
      <alignment horizontal="center"/>
    </xf>
    <xf numFmtId="0" fontId="0" fillId="0" borderId="0" xfId="0" applyAlignment="1"/>
  </cellXfs>
  <cellStyles count="12">
    <cellStyle name="Обычный" xfId="0" builtinId="0"/>
    <cellStyle name="Обычный 2" xfId="2"/>
    <cellStyle name="Обычный 2 2" xfId="3"/>
    <cellStyle name="Обычный 2 3" xfId="6"/>
    <cellStyle name="Обычный 2 4" xfId="4"/>
    <cellStyle name="Обычный 2 5" xfId="7"/>
    <cellStyle name="Обычный 2 6" xfId="8"/>
    <cellStyle name="Обычный 3" xfId="1"/>
    <cellStyle name="Обычный 4" xfId="9"/>
    <cellStyle name="Обычный 6" xfId="5"/>
    <cellStyle name="Обычный 6 2" xfId="10"/>
    <cellStyle name="Обычный 6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/>
  <dimension ref="A1:G60"/>
  <sheetViews>
    <sheetView tabSelected="1" view="pageBreakPreview" topLeftCell="A28" zoomScaleNormal="100" zoomScaleSheetLayoutView="100" workbookViewId="0">
      <selection activeCell="G50" sqref="G50"/>
    </sheetView>
  </sheetViews>
  <sheetFormatPr defaultRowHeight="15"/>
  <cols>
    <col min="1" max="1" width="58.5703125" style="2" customWidth="1"/>
    <col min="2" max="2" width="16.85546875" style="2" customWidth="1"/>
    <col min="3" max="3" width="16.42578125" style="2" customWidth="1"/>
    <col min="4" max="4" width="16.85546875" style="2" customWidth="1"/>
    <col min="5" max="5" width="11.5703125" style="2" customWidth="1"/>
    <col min="6" max="6" width="9.140625" style="2"/>
    <col min="7" max="7" width="15.5703125" style="2" customWidth="1"/>
    <col min="8" max="16384" width="9.140625" style="2"/>
  </cols>
  <sheetData>
    <row r="1" spans="1:4" ht="15.75">
      <c r="A1" s="1"/>
      <c r="B1" s="11"/>
      <c r="C1" s="12" t="s">
        <v>21</v>
      </c>
      <c r="D1" s="13"/>
    </row>
    <row r="2" spans="1:4" ht="14.25" customHeight="1">
      <c r="A2" s="3"/>
      <c r="B2" s="11"/>
      <c r="C2" s="13" t="s">
        <v>22</v>
      </c>
      <c r="D2" s="13"/>
    </row>
    <row r="3" spans="1:4" ht="15.75">
      <c r="A3" s="1"/>
      <c r="B3" s="11"/>
      <c r="C3" s="25" t="s">
        <v>24</v>
      </c>
      <c r="D3" s="25"/>
    </row>
    <row r="4" spans="1:4" ht="15.75">
      <c r="A4" s="3"/>
      <c r="B4" s="11"/>
      <c r="C4" s="11"/>
      <c r="D4" s="11"/>
    </row>
    <row r="5" spans="1:4" ht="15.75">
      <c r="A5" s="3"/>
      <c r="B5" s="11"/>
      <c r="C5" s="11"/>
      <c r="D5" s="11"/>
    </row>
    <row r="6" spans="1:4" ht="15.75" customHeight="1">
      <c r="A6" s="26" t="s">
        <v>23</v>
      </c>
      <c r="B6" s="26"/>
      <c r="C6" s="27"/>
      <c r="D6" s="27"/>
    </row>
    <row r="7" spans="1:4" ht="20.25" customHeight="1">
      <c r="A7" s="3"/>
      <c r="B7" s="11"/>
      <c r="C7" s="11"/>
      <c r="D7" s="11"/>
    </row>
    <row r="8" spans="1:4" ht="51" customHeight="1">
      <c r="A8" s="21" t="s">
        <v>0</v>
      </c>
      <c r="B8" s="4" t="s">
        <v>1</v>
      </c>
      <c r="C8" s="5" t="s">
        <v>2</v>
      </c>
      <c r="D8" s="6" t="s">
        <v>3</v>
      </c>
    </row>
    <row r="9" spans="1:4">
      <c r="A9" s="21"/>
      <c r="B9" s="22" t="s">
        <v>4</v>
      </c>
      <c r="C9" s="23"/>
      <c r="D9" s="24"/>
    </row>
    <row r="10" spans="1:4" s="7" customFormat="1" ht="15.75">
      <c r="A10" s="17" t="s">
        <v>5</v>
      </c>
      <c r="B10" s="19">
        <f>B11+B12+B13</f>
        <v>7940963.54</v>
      </c>
      <c r="C10" s="19">
        <f t="shared" ref="C10:D10" si="0">C11+C12+C13</f>
        <v>44636.59</v>
      </c>
      <c r="D10" s="19">
        <f t="shared" si="0"/>
        <v>7985600.1300000008</v>
      </c>
    </row>
    <row r="11" spans="1:4" s="7" customFormat="1" ht="15.75">
      <c r="A11" s="8" t="s">
        <v>6</v>
      </c>
      <c r="B11" s="19">
        <v>2038621.83</v>
      </c>
      <c r="C11" s="19">
        <v>27023.86</v>
      </c>
      <c r="D11" s="19">
        <f>B11+C11</f>
        <v>2065645.6900000002</v>
      </c>
    </row>
    <row r="12" spans="1:4" s="7" customFormat="1" ht="15.75">
      <c r="A12" s="8" t="s">
        <v>7</v>
      </c>
      <c r="B12" s="19">
        <v>160345.63</v>
      </c>
      <c r="C12" s="19">
        <v>541.25</v>
      </c>
      <c r="D12" s="19">
        <f t="shared" ref="D12:D13" si="1">B12+C12</f>
        <v>160886.88</v>
      </c>
    </row>
    <row r="13" spans="1:4" s="7" customFormat="1" ht="15.75">
      <c r="A13" s="8" t="s">
        <v>8</v>
      </c>
      <c r="B13" s="19">
        <v>5741996.0800000001</v>
      </c>
      <c r="C13" s="19">
        <v>17071.48</v>
      </c>
      <c r="D13" s="19">
        <f t="shared" si="1"/>
        <v>5759067.5600000005</v>
      </c>
    </row>
    <row r="14" spans="1:4" s="7" customFormat="1" ht="15.75">
      <c r="A14" s="17" t="s">
        <v>9</v>
      </c>
      <c r="B14" s="18">
        <f>SUBTOTAL(9,B$15:B24)</f>
        <v>8165028.9600000009</v>
      </c>
      <c r="C14" s="18">
        <f>SUBTOTAL(9,C$15:C24)</f>
        <v>-67396.119999999981</v>
      </c>
      <c r="D14" s="18">
        <f>SUBTOTAL(9,D$15:D24)</f>
        <v>8097632.8399999999</v>
      </c>
    </row>
    <row r="15" spans="1:4" ht="15.75">
      <c r="A15" s="9" t="s">
        <v>10</v>
      </c>
      <c r="B15" s="10">
        <v>484061.17</v>
      </c>
      <c r="C15" s="10">
        <v>-8543.0300000000007</v>
      </c>
      <c r="D15" s="10">
        <v>475518.14</v>
      </c>
    </row>
    <row r="16" spans="1:4" ht="31.5">
      <c r="A16" s="9" t="s">
        <v>11</v>
      </c>
      <c r="B16" s="10">
        <v>40074.239999999998</v>
      </c>
      <c r="C16" s="10">
        <v>-256.52</v>
      </c>
      <c r="D16" s="10">
        <v>39817.72</v>
      </c>
    </row>
    <row r="17" spans="1:7" ht="15.75">
      <c r="A17" s="9" t="s">
        <v>12</v>
      </c>
      <c r="B17" s="10">
        <v>966436.42</v>
      </c>
      <c r="C17" s="10">
        <v>-10616.75</v>
      </c>
      <c r="D17" s="10">
        <v>955819.67</v>
      </c>
    </row>
    <row r="18" spans="1:7" ht="15.75">
      <c r="A18" s="9" t="s">
        <v>13</v>
      </c>
      <c r="B18" s="10">
        <v>763251.48</v>
      </c>
      <c r="C18" s="10">
        <v>-15399.35</v>
      </c>
      <c r="D18" s="10">
        <v>747852.13</v>
      </c>
    </row>
    <row r="19" spans="1:7" ht="15.75">
      <c r="A19" s="9" t="s">
        <v>14</v>
      </c>
      <c r="B19" s="10">
        <v>56.87</v>
      </c>
      <c r="C19" s="10">
        <v>0</v>
      </c>
      <c r="D19" s="10">
        <v>56.87</v>
      </c>
    </row>
    <row r="20" spans="1:7" ht="15.75">
      <c r="A20" s="9" t="s">
        <v>15</v>
      </c>
      <c r="B20" s="10">
        <v>4490666.96</v>
      </c>
      <c r="C20" s="10">
        <v>-35450.660000000003</v>
      </c>
      <c r="D20" s="10">
        <v>4455216.3</v>
      </c>
    </row>
    <row r="21" spans="1:7" ht="15.75">
      <c r="A21" s="9" t="s">
        <v>16</v>
      </c>
      <c r="B21" s="10">
        <v>686077.43</v>
      </c>
      <c r="C21" s="10">
        <v>-2395.5100000000002</v>
      </c>
      <c r="D21" s="10">
        <v>683681.92</v>
      </c>
    </row>
    <row r="22" spans="1:7" ht="15.75">
      <c r="A22" s="9" t="s">
        <v>17</v>
      </c>
      <c r="B22" s="10">
        <v>135970.23000000001</v>
      </c>
      <c r="C22" s="10">
        <v>18057.72</v>
      </c>
      <c r="D22" s="10">
        <v>154027.95000000001</v>
      </c>
    </row>
    <row r="23" spans="1:7" ht="15.75">
      <c r="A23" s="9" t="s">
        <v>18</v>
      </c>
      <c r="B23" s="10">
        <v>528725.96</v>
      </c>
      <c r="C23" s="10">
        <v>-5080.7299999999996</v>
      </c>
      <c r="D23" s="10">
        <v>523645.23</v>
      </c>
    </row>
    <row r="24" spans="1:7" ht="31.5">
      <c r="A24" s="9" t="s">
        <v>19</v>
      </c>
      <c r="B24" s="10">
        <v>69708.2</v>
      </c>
      <c r="C24" s="10">
        <v>-7711.29</v>
      </c>
      <c r="D24" s="10">
        <v>61996.91</v>
      </c>
    </row>
    <row r="25" spans="1:7" ht="15.75">
      <c r="A25" s="17" t="s">
        <v>20</v>
      </c>
      <c r="B25" s="18">
        <f>B10-B14</f>
        <v>-224065.42000000086</v>
      </c>
      <c r="C25" s="18">
        <f t="shared" ref="C25" si="2">C10-C14</f>
        <v>112032.70999999998</v>
      </c>
      <c r="D25" s="20" t="s">
        <v>25</v>
      </c>
      <c r="E25" s="16"/>
      <c r="G25" s="18">
        <f>D10-D14</f>
        <v>-112032.70999999903</v>
      </c>
    </row>
    <row r="53" spans="1:1" ht="21" customHeight="1"/>
    <row r="58" spans="1:1" ht="15.75">
      <c r="A58" s="14" t="s">
        <v>26</v>
      </c>
    </row>
    <row r="59" spans="1:1" ht="15.75">
      <c r="A59" s="14" t="s">
        <v>27</v>
      </c>
    </row>
    <row r="60" spans="1:1" ht="15.75">
      <c r="A60" s="15">
        <v>46198</v>
      </c>
    </row>
  </sheetData>
  <mergeCells count="4">
    <mergeCell ref="A8:A9"/>
    <mergeCell ref="B9:D9"/>
    <mergeCell ref="C3:D3"/>
    <mergeCell ref="A6:D6"/>
  </mergeCells>
  <pageMargins left="1.1811023622047243" right="0.39370078740157477" top="0.78740157480314954" bottom="0.78740157480314954" header="0.31496062992125989" footer="0.31496062992125989"/>
  <pageSetup paperSize="9" scale="75" firstPageNumber="2" fitToWidth="0" fitToHeight="0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Чумакова С.А.</cp:lastModifiedBy>
  <cp:lastPrinted>2026-04-29T11:00:28Z</cp:lastPrinted>
  <dcterms:created xsi:type="dcterms:W3CDTF">2007-01-31T11:43:07Z</dcterms:created>
  <dcterms:modified xsi:type="dcterms:W3CDTF">2026-06-23T09:12:39Z</dcterms:modified>
</cp:coreProperties>
</file>